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featurePropertyBag/featurePropertyBag.xml" ContentType="application/vnd.ms-excel.featurepropertybag+xml"/>
  <Override PartName="/xl/persons/person.xml" ContentType="application/vnd.ms-excel.person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6392" windowHeight="5448" activeTab="2"/>
  </bookViews>
  <sheets>
    <sheet name="EducationalActivities" sheetId="1" r:id="rId1"/>
    <sheet name="OtherActivity" sheetId="3" r:id="rId2"/>
    <sheet name="40°Values" sheetId="2" r:id="rId3"/>
  </sheets>
  <definedNames>
    <definedName name="_Hlk176186696" localSheetId="0">EducationalActivities!$B$9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 l="1"/>
  <c r="E5" i="3"/>
  <c r="C58" i="3"/>
  <c r="G10" i="3"/>
  <c r="G9" i="3"/>
  <c r="G23" i="3"/>
  <c r="F58" i="3" s="1"/>
  <c r="I20" i="1"/>
  <c r="I19" i="1"/>
  <c r="I17" i="1"/>
  <c r="C25" i="1"/>
  <c r="I23" i="1" l="1"/>
  <c r="G25" i="1" l="1"/>
</calcChain>
</file>

<file path=xl/comments1.xml><?xml version="1.0" encoding="utf-8"?>
<comments xmlns="http://schemas.openxmlformats.org/spreadsheetml/2006/main">
  <authors>
    <author>tc={158D92C7-65F0-4E2B-94B6-396D06A86295}</author>
  </authors>
  <commentList>
    <comment ref="H32" authorId="0" shapeId="0">
      <text>
        <r>
          <rPr>
            <sz val="11"/>
            <color theme="1"/>
            <rFont val="Aptos Narrow"/>
            <family val="2"/>
            <scheme val="minor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specify if PhD course internal selection, University selection or international final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<sst xmlns="http://schemas.openxmlformats.org/spreadsheetml/2006/main" count="122" uniqueCount="52">
  <si>
    <t>EDUCATIONAL ACTIVITIES</t>
  </si>
  <si>
    <t xml:space="preserve">Interdisciplinary STMS courses </t>
  </si>
  <si>
    <t>Institution</t>
  </si>
  <si>
    <t>Lecturer</t>
  </si>
  <si>
    <t>Exam</t>
  </si>
  <si>
    <t>Date of exam</t>
  </si>
  <si>
    <t>Attained credits</t>
  </si>
  <si>
    <t>SUBTOTAL STMS COURSES</t>
  </si>
  <si>
    <t xml:space="preserve">Other courses (III level) </t>
  </si>
  <si>
    <t>Duration ( in hours)</t>
  </si>
  <si>
    <t xml:space="preserve">Extended/Short seminars </t>
  </si>
  <si>
    <t>Institution  (STMS or…)</t>
  </si>
  <si>
    <t>Academic hours</t>
  </si>
  <si>
    <t>Date</t>
  </si>
  <si>
    <t>SUBTOTAL SEMINARS</t>
  </si>
  <si>
    <t>TOTAL NUMER OF ACHIEVED EDUCATIONAL CREDITS</t>
  </si>
  <si>
    <t xml:space="preserve"> DATE</t>
  </si>
  <si>
    <t>TOTAL NUMER OF EXPECETD EDUCATIONAL CREDITS</t>
  </si>
  <si>
    <t xml:space="preserve"> END OF ACADEMIC YEAR</t>
  </si>
  <si>
    <t>UNIVERSITY OF PADOVA</t>
  </si>
  <si>
    <t>PhD Course in Sciences, Technologies and Measurements for Space</t>
  </si>
  <si>
    <t>PERSONAL TRAINING PLAN OF DOCTORAL STUDENT:</t>
  </si>
  <si>
    <t>SUBTOTAL OTHER COURSES</t>
  </si>
  <si>
    <t>Type</t>
  </si>
  <si>
    <t>Courses</t>
  </si>
  <si>
    <t>Extended Seminar</t>
  </si>
  <si>
    <t>CFU</t>
  </si>
  <si>
    <t>Short Seminar</t>
  </si>
  <si>
    <t xml:space="preserve">OTHER ACTIVITIES FOR RESEARCH TRAINING </t>
  </si>
  <si>
    <t>International Conferences and Workshops</t>
  </si>
  <si>
    <t>Place/Institution</t>
  </si>
  <si>
    <t>Notes</t>
  </si>
  <si>
    <t>Prolonged research visits in foreign/national institutions</t>
  </si>
  <si>
    <t>Advanced/Summer/Winter/Training Schools</t>
  </si>
  <si>
    <t>Tutoring or on teaching support</t>
  </si>
  <si>
    <t>Public engagement activities</t>
  </si>
  <si>
    <t>Participation to the 3-Minutes-Thesis-Competition</t>
  </si>
  <si>
    <t xml:space="preserve">Academy programs, University student projects of similar </t>
  </si>
  <si>
    <t>Academic lecture</t>
  </si>
  <si>
    <t>STMS PhD meetings</t>
  </si>
  <si>
    <t>Important personal fellowship and grants</t>
  </si>
  <si>
    <t>TOTAL NUMER OF ACHIEVED TRAINING RESEARCH CREDITS</t>
  </si>
  <si>
    <t>TOTAL NUMER OF EXPECTED TRAINING RESEARCH CREDITS</t>
  </si>
  <si>
    <t>END OF THE ACADEMIC YEAR</t>
  </si>
  <si>
    <t>-</t>
  </si>
  <si>
    <t>Duration (actual working hours)</t>
  </si>
  <si>
    <t xml:space="preserve">Start Date </t>
  </si>
  <si>
    <t xml:space="preserve">End Date </t>
  </si>
  <si>
    <t>Speaker</t>
  </si>
  <si>
    <t>Automatic fields are highlighted in green</t>
  </si>
  <si>
    <t>NAME SURNAME</t>
  </si>
  <si>
    <t>Didattica Integrativa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</si>
</sst>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222222"/>
      <name val="Calibri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4" fontId="6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justify" vertical="center" wrapText="1"/>
    </xf>
    <xf numFmtId="0" fontId="9" fillId="0" borderId="2" xfId="0" applyFont="1" applyBorder="1"/>
    <xf numFmtId="0" fontId="1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horizontal="center" vertical="center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4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7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22/10/relationships/richValueRel" Target="richData/richValueRel.xml"/><Relationship Id="rId14" Type="http://schemas.microsoft.com/office/2017/06/relationships/rdRichValue" Target="richData/rdrichvalu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Samuele Enzo" id="{826D0DFD-8E26-486D-BB8F-F77E136E61AD}" userId="S::samuele.enzo@studenti.unipd.it::9acc711c-e3db-42cd-8fd4-4c61a13fec11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2" dT="2025-08-04T13:36:38.32" personId="{826D0DFD-8E26-486D-BB8F-F77E136E61AD}" id="{158D92C7-65F0-4E2B-94B6-396D06A86295}">
    <text>Please specify if PhD course internal selection, University selection or international final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opLeftCell="A3" workbookViewId="0">
      <selection activeCell="I12" sqref="I12"/>
    </sheetView>
  </sheetViews>
  <sheetFormatPr defaultRowHeight="13.8"/>
  <cols>
    <col min="2" max="2" width="51.09765625" customWidth="1"/>
    <col min="3" max="3" width="17.09765625" customWidth="1"/>
    <col min="4" max="4" width="20.09765625" customWidth="1"/>
    <col min="5" max="5" width="18.796875" customWidth="1"/>
    <col min="6" max="6" width="16.3984375" customWidth="1"/>
    <col min="8" max="8" width="14" style="2" customWidth="1"/>
    <col min="9" max="9" width="8.8984375" style="2"/>
    <col min="15" max="15" width="12.69921875" customWidth="1"/>
  </cols>
  <sheetData>
    <row r="1" spans="2:15" ht="14.4" thickBot="1"/>
    <row r="2" spans="2:15" ht="15.6" thickTop="1" thickBot="1">
      <c r="C2" s="33" t="s">
        <v>19</v>
      </c>
      <c r="D2" s="33"/>
      <c r="E2" s="33"/>
      <c r="F2" s="33"/>
      <c r="G2" s="33"/>
      <c r="H2" s="33" t="e" vm="1">
        <v>#VALUE!</v>
      </c>
    </row>
    <row r="3" spans="2:15" ht="37.200000000000003" customHeight="1" thickTop="1" thickBot="1">
      <c r="C3" s="33" t="s">
        <v>20</v>
      </c>
      <c r="D3" s="33"/>
      <c r="E3" s="33"/>
      <c r="F3" s="33"/>
      <c r="G3" s="33"/>
      <c r="H3" s="33"/>
    </row>
    <row r="4" spans="2:15" ht="14.4" thickTop="1"/>
    <row r="5" spans="2:15" ht="14.4">
      <c r="B5" s="29" t="s">
        <v>21</v>
      </c>
      <c r="C5" s="29"/>
      <c r="D5" s="29"/>
      <c r="E5" s="36" t="s">
        <v>50</v>
      </c>
      <c r="F5" s="36"/>
      <c r="G5" s="36"/>
      <c r="L5" s="32" t="s">
        <v>49</v>
      </c>
      <c r="M5" s="32"/>
      <c r="N5" s="32"/>
      <c r="O5" s="32"/>
    </row>
    <row r="6" spans="2:15" ht="14.4" thickBot="1"/>
    <row r="7" spans="2:15" ht="19.2" thickTop="1" thickBot="1">
      <c r="B7" s="39" t="s">
        <v>0</v>
      </c>
      <c r="C7" s="39"/>
      <c r="D7" s="39"/>
      <c r="E7" s="39"/>
      <c r="F7" s="39"/>
      <c r="G7" s="39"/>
      <c r="H7" s="39"/>
      <c r="I7" s="39"/>
    </row>
    <row r="8" spans="2:15" ht="40.200000000000003" customHeight="1" thickTop="1" thickBot="1">
      <c r="B8" s="3" t="s">
        <v>1</v>
      </c>
      <c r="C8" s="4" t="s">
        <v>23</v>
      </c>
      <c r="D8" s="4" t="s">
        <v>2</v>
      </c>
      <c r="E8" s="27" t="s">
        <v>3</v>
      </c>
      <c r="F8" s="27"/>
      <c r="G8" s="4" t="s">
        <v>4</v>
      </c>
      <c r="H8" s="4" t="s">
        <v>5</v>
      </c>
      <c r="I8" s="4" t="s">
        <v>6</v>
      </c>
    </row>
    <row r="9" spans="2:15" ht="15.6" thickTop="1" thickBot="1">
      <c r="B9" s="6"/>
      <c r="C9" s="6"/>
      <c r="D9" s="7"/>
      <c r="E9" s="31"/>
      <c r="F9" s="31"/>
      <c r="G9" s="9" t="b">
        <v>0</v>
      </c>
      <c r="H9" s="10"/>
      <c r="I9" s="16">
        <f>IF(G9, '40°Values'!$E$3, '40°Values'!$F$3)</f>
        <v>1</v>
      </c>
    </row>
    <row r="10" spans="2:15" ht="15.6" thickTop="1" thickBot="1">
      <c r="B10" s="6"/>
      <c r="C10" s="6"/>
      <c r="D10" s="7"/>
      <c r="E10" s="8"/>
      <c r="F10" s="8"/>
      <c r="G10" s="9" t="b">
        <v>1</v>
      </c>
      <c r="H10" s="10"/>
      <c r="I10" s="16">
        <f>IF(G10, '40°Values'!$E$3, '40°Values'!$F$3)</f>
        <v>4</v>
      </c>
    </row>
    <row r="11" spans="2:15" ht="15" thickTop="1" thickBot="1">
      <c r="B11" s="30" t="s">
        <v>7</v>
      </c>
      <c r="C11" s="30"/>
      <c r="D11" s="30"/>
      <c r="E11" s="30"/>
      <c r="F11" s="30"/>
      <c r="G11" s="30"/>
      <c r="H11" s="30"/>
      <c r="I11" s="15">
        <f>SUM(I9:I10)</f>
        <v>5</v>
      </c>
    </row>
    <row r="12" spans="2:15" ht="26.4" customHeight="1" thickTop="1" thickBot="1">
      <c r="B12" s="3" t="s">
        <v>8</v>
      </c>
      <c r="C12" s="3"/>
      <c r="D12" s="4" t="s">
        <v>2</v>
      </c>
      <c r="E12" s="4" t="s">
        <v>3</v>
      </c>
      <c r="F12" s="4" t="s">
        <v>9</v>
      </c>
      <c r="G12" s="4" t="s">
        <v>4</v>
      </c>
      <c r="H12" s="4" t="s">
        <v>5</v>
      </c>
      <c r="I12" s="4" t="s">
        <v>6</v>
      </c>
    </row>
    <row r="13" spans="2:15" ht="15.6" thickTop="1" thickBot="1">
      <c r="B13" s="8"/>
      <c r="C13" s="8"/>
      <c r="D13" s="7"/>
      <c r="E13" s="8"/>
      <c r="F13" s="7"/>
      <c r="G13" s="9" t="b">
        <v>0</v>
      </c>
      <c r="H13" s="10"/>
      <c r="I13" s="13"/>
    </row>
    <row r="14" spans="2:15" ht="15.6" thickTop="1" thickBot="1">
      <c r="B14" s="8"/>
      <c r="C14" s="8"/>
      <c r="D14" s="7"/>
      <c r="E14" s="8"/>
      <c r="F14" s="7"/>
      <c r="G14" s="9" t="b">
        <v>0</v>
      </c>
      <c r="H14" s="7"/>
      <c r="I14" s="13"/>
    </row>
    <row r="15" spans="2:15" ht="15.6" thickTop="1" thickBot="1">
      <c r="B15" s="8"/>
      <c r="C15" s="8"/>
      <c r="D15" s="7"/>
      <c r="E15" s="8"/>
      <c r="F15" s="7"/>
      <c r="G15" s="9" t="b">
        <v>0</v>
      </c>
      <c r="H15" s="7"/>
      <c r="I15" s="13"/>
    </row>
    <row r="16" spans="2:15" ht="15.6" thickTop="1" thickBot="1">
      <c r="B16" s="8"/>
      <c r="C16" s="8"/>
      <c r="D16" s="7"/>
      <c r="E16" s="8"/>
      <c r="F16" s="7"/>
      <c r="G16" s="9" t="b">
        <v>0</v>
      </c>
      <c r="H16" s="7"/>
      <c r="I16" s="13"/>
    </row>
    <row r="17" spans="2:9" ht="15" thickTop="1" thickBot="1">
      <c r="B17" s="30" t="s">
        <v>22</v>
      </c>
      <c r="C17" s="30"/>
      <c r="D17" s="30"/>
      <c r="E17" s="30"/>
      <c r="F17" s="30"/>
      <c r="G17" s="30"/>
      <c r="H17" s="30"/>
      <c r="I17" s="15">
        <f>SUM(I13:I16)</f>
        <v>0</v>
      </c>
    </row>
    <row r="18" spans="2:9" ht="28.8" thickTop="1" thickBot="1">
      <c r="B18" s="3" t="s">
        <v>10</v>
      </c>
      <c r="C18" s="3"/>
      <c r="D18" s="4" t="s">
        <v>11</v>
      </c>
      <c r="E18" s="27" t="s">
        <v>3</v>
      </c>
      <c r="F18" s="27"/>
      <c r="G18" s="4" t="s">
        <v>12</v>
      </c>
      <c r="H18" s="4" t="s">
        <v>13</v>
      </c>
      <c r="I18" s="4" t="s">
        <v>6</v>
      </c>
    </row>
    <row r="19" spans="2:9" ht="15.6" thickTop="1" thickBot="1">
      <c r="B19" s="6"/>
      <c r="C19" s="6" t="s">
        <v>27</v>
      </c>
      <c r="D19" s="7"/>
      <c r="E19" s="38"/>
      <c r="F19" s="38"/>
      <c r="G19" s="13"/>
      <c r="H19" s="10"/>
      <c r="I19" s="5">
        <f>IF(C19='40°Values'!$D$4, '40°Values'!$E$4, '40°Values'!$E$5)</f>
        <v>0.2</v>
      </c>
    </row>
    <row r="20" spans="2:9" ht="15" thickTop="1" thickBot="1">
      <c r="B20" s="6"/>
      <c r="C20" s="6" t="s">
        <v>25</v>
      </c>
      <c r="D20" s="7"/>
      <c r="E20" s="28"/>
      <c r="F20" s="28"/>
      <c r="G20" s="7"/>
      <c r="H20" s="10"/>
      <c r="I20" s="5">
        <f>IF(C20='40°Values'!$D$4, '40°Values'!$E$4, '40°Values'!$E$5)</f>
        <v>1</v>
      </c>
    </row>
    <row r="21" spans="2:9" ht="15" thickTop="1" thickBot="1">
      <c r="B21" s="14"/>
      <c r="C21" s="14"/>
      <c r="D21" s="7"/>
      <c r="E21" s="28"/>
      <c r="F21" s="28"/>
      <c r="G21" s="7"/>
      <c r="H21" s="7"/>
      <c r="I21" s="7"/>
    </row>
    <row r="22" spans="2:9" ht="15" thickTop="1" thickBot="1">
      <c r="B22" s="14"/>
      <c r="C22" s="14"/>
      <c r="D22" s="7"/>
      <c r="E22" s="28"/>
      <c r="F22" s="28"/>
      <c r="G22" s="7"/>
      <c r="H22" s="7"/>
      <c r="I22" s="7"/>
    </row>
    <row r="23" spans="2:9" ht="15" thickTop="1" thickBot="1">
      <c r="B23" s="30" t="s">
        <v>14</v>
      </c>
      <c r="C23" s="30"/>
      <c r="D23" s="30"/>
      <c r="E23" s="30"/>
      <c r="F23" s="30"/>
      <c r="G23" s="30"/>
      <c r="H23" s="30"/>
      <c r="I23" s="15">
        <f>SUM(I19:I22)</f>
        <v>1.2</v>
      </c>
    </row>
    <row r="24" spans="2:9" ht="26.4" customHeight="1" thickTop="1" thickBot="1">
      <c r="B24" s="34" t="s">
        <v>15</v>
      </c>
      <c r="C24" s="27" t="s">
        <v>16</v>
      </c>
      <c r="D24" s="27"/>
      <c r="E24" s="27"/>
      <c r="F24" s="27"/>
      <c r="G24" s="27" t="s">
        <v>6</v>
      </c>
      <c r="H24" s="27"/>
      <c r="I24" s="27"/>
    </row>
    <row r="25" spans="2:9" ht="15.6" thickTop="1" thickBot="1">
      <c r="B25" s="34"/>
      <c r="C25" s="26">
        <f ca="1">TODAY()</f>
        <v>45950</v>
      </c>
      <c r="D25" s="26"/>
      <c r="E25" s="26"/>
      <c r="F25" s="26"/>
      <c r="G25" s="37">
        <f>SUM(I11,I17,I23)</f>
        <v>6.2</v>
      </c>
      <c r="H25" s="37"/>
      <c r="I25" s="37"/>
    </row>
    <row r="26" spans="2:9" ht="28.8" customHeight="1" thickTop="1" thickBot="1">
      <c r="B26" s="34" t="s">
        <v>17</v>
      </c>
      <c r="C26" s="27" t="s">
        <v>18</v>
      </c>
      <c r="D26" s="27"/>
      <c r="E26" s="27"/>
      <c r="F26" s="27"/>
      <c r="G26" s="27" t="s">
        <v>6</v>
      </c>
      <c r="H26" s="27"/>
      <c r="I26" s="27"/>
    </row>
    <row r="27" spans="2:9" ht="15.6" thickTop="1" thickBot="1">
      <c r="B27" s="34"/>
      <c r="C27" s="25"/>
      <c r="D27" s="25"/>
      <c r="E27" s="25"/>
      <c r="F27" s="25"/>
      <c r="G27" s="35"/>
      <c r="H27" s="35"/>
      <c r="I27" s="35"/>
    </row>
    <row r="28" spans="2:9" ht="14.4" thickTop="1"/>
  </sheetData>
  <mergeCells count="27">
    <mergeCell ref="L5:O5"/>
    <mergeCell ref="C3:G3"/>
    <mergeCell ref="C2:G2"/>
    <mergeCell ref="B26:B27"/>
    <mergeCell ref="G26:I26"/>
    <mergeCell ref="G27:I27"/>
    <mergeCell ref="H2:H3"/>
    <mergeCell ref="E5:G5"/>
    <mergeCell ref="B17:H17"/>
    <mergeCell ref="B23:H23"/>
    <mergeCell ref="B24:B25"/>
    <mergeCell ref="G24:I24"/>
    <mergeCell ref="G25:I25"/>
    <mergeCell ref="E18:F18"/>
    <mergeCell ref="E19:F19"/>
    <mergeCell ref="B7:I7"/>
    <mergeCell ref="E8:F8"/>
    <mergeCell ref="B5:D5"/>
    <mergeCell ref="B11:H11"/>
    <mergeCell ref="E9:F9"/>
    <mergeCell ref="E20:F20"/>
    <mergeCell ref="C27:F27"/>
    <mergeCell ref="C25:F25"/>
    <mergeCell ref="C26:F26"/>
    <mergeCell ref="C24:F24"/>
    <mergeCell ref="E21:F21"/>
    <mergeCell ref="E22:F2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'40°Values'!$D$4:$D$5</xm:f>
          </x14:formula1>
          <xm:sqref>C19:C22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61"/>
  <sheetViews>
    <sheetView topLeftCell="A38" workbookViewId="0">
      <selection activeCell="B46" sqref="B46:G50"/>
    </sheetView>
  </sheetViews>
  <sheetFormatPr defaultRowHeight="13.8"/>
  <cols>
    <col min="2" max="2" width="44.09765625" customWidth="1"/>
    <col min="3" max="3" width="35.19921875" customWidth="1"/>
    <col min="4" max="4" width="12.59765625" customWidth="1"/>
    <col min="5" max="5" width="12.09765625" customWidth="1"/>
    <col min="6" max="6" width="18.3984375" style="2" customWidth="1"/>
    <col min="7" max="7" width="11.3984375" customWidth="1"/>
    <col min="8" max="8" width="18.296875" customWidth="1"/>
  </cols>
  <sheetData>
    <row r="1" spans="2:8" ht="14.4" thickBot="1"/>
    <row r="2" spans="2:8" ht="27" customHeight="1" thickTop="1" thickBot="1">
      <c r="C2" s="33" t="s">
        <v>19</v>
      </c>
      <c r="D2" s="33"/>
      <c r="E2" s="33"/>
      <c r="F2" s="33"/>
      <c r="G2" s="33"/>
      <c r="H2" s="40" t="e" vm="1">
        <v>#VALUE!</v>
      </c>
    </row>
    <row r="3" spans="2:8" ht="31.2" customHeight="1" thickTop="1" thickBot="1">
      <c r="C3" s="33" t="s">
        <v>20</v>
      </c>
      <c r="D3" s="33"/>
      <c r="E3" s="33"/>
      <c r="F3" s="33"/>
      <c r="G3" s="33"/>
      <c r="H3" s="40"/>
    </row>
    <row r="4" spans="2:8" ht="14.4" thickTop="1"/>
    <row r="5" spans="2:8" ht="14.4">
      <c r="C5" s="42" t="s">
        <v>21</v>
      </c>
      <c r="D5" s="42"/>
      <c r="E5" s="41" t="str">
        <f>EducationalActivities!E5</f>
        <v>NAME SURNAME</v>
      </c>
      <c r="F5" s="41"/>
      <c r="G5" s="41"/>
    </row>
    <row r="6" spans="2:8" ht="14.4" thickBot="1"/>
    <row r="7" spans="2:8" ht="19.2" customHeight="1" thickTop="1" thickBot="1">
      <c r="B7" s="46" t="s">
        <v>28</v>
      </c>
      <c r="C7" s="46"/>
      <c r="D7" s="46"/>
      <c r="E7" s="46"/>
      <c r="F7" s="46"/>
      <c r="G7" s="46"/>
      <c r="H7" s="46"/>
    </row>
    <row r="8" spans="2:8" ht="26.4" customHeight="1" thickTop="1" thickBot="1">
      <c r="B8" s="3" t="s">
        <v>29</v>
      </c>
      <c r="C8" s="4" t="s">
        <v>30</v>
      </c>
      <c r="D8" s="4" t="s">
        <v>46</v>
      </c>
      <c r="E8" s="4" t="s">
        <v>47</v>
      </c>
      <c r="F8" s="21" t="s">
        <v>48</v>
      </c>
      <c r="G8" s="4" t="s">
        <v>6</v>
      </c>
      <c r="H8" s="4" t="s">
        <v>31</v>
      </c>
    </row>
    <row r="9" spans="2:8" ht="15.6" thickTop="1" thickBot="1">
      <c r="B9" s="18"/>
      <c r="C9" s="7"/>
      <c r="D9" s="19"/>
      <c r="E9" s="19"/>
      <c r="F9" s="22" t="b">
        <v>0</v>
      </c>
      <c r="G9" s="11">
        <f>IF(F9, 2, 1)</f>
        <v>1</v>
      </c>
      <c r="H9" s="14"/>
    </row>
    <row r="10" spans="2:8" ht="15.6" thickTop="1" thickBot="1">
      <c r="B10" s="18"/>
      <c r="C10" s="7"/>
      <c r="D10" s="19"/>
      <c r="E10" s="19"/>
      <c r="F10" s="22" t="b">
        <v>1</v>
      </c>
      <c r="G10" s="11">
        <f t="shared" ref="G10" si="0">IF(F10, 2, 1)</f>
        <v>2</v>
      </c>
      <c r="H10" s="14"/>
    </row>
    <row r="11" spans="2:8" ht="15.6" thickTop="1" thickBot="1">
      <c r="B11" s="14"/>
      <c r="C11" s="14"/>
      <c r="D11" s="6"/>
      <c r="E11" s="6"/>
      <c r="F11" s="7"/>
      <c r="G11" s="8"/>
      <c r="H11" s="14"/>
    </row>
    <row r="12" spans="2:8" ht="41.4" customHeight="1" thickTop="1" thickBot="1">
      <c r="B12" s="3" t="s">
        <v>32</v>
      </c>
      <c r="C12" s="4" t="s">
        <v>30</v>
      </c>
      <c r="D12" s="4" t="s">
        <v>46</v>
      </c>
      <c r="E12" s="4" t="s">
        <v>47</v>
      </c>
      <c r="F12" s="4" t="s">
        <v>44</v>
      </c>
      <c r="G12" s="4" t="s">
        <v>6</v>
      </c>
      <c r="H12" s="4" t="s">
        <v>31</v>
      </c>
    </row>
    <row r="13" spans="2:8" ht="15.6" thickTop="1" thickBot="1">
      <c r="B13" s="8"/>
      <c r="C13" s="6"/>
      <c r="D13" s="19"/>
      <c r="E13" s="19"/>
      <c r="F13" s="7"/>
      <c r="G13" s="8"/>
      <c r="H13" s="14"/>
    </row>
    <row r="14" spans="2:8" ht="15.6" thickTop="1" thickBot="1">
      <c r="B14" s="8"/>
      <c r="C14" s="6"/>
      <c r="D14" s="6"/>
      <c r="E14" s="6"/>
      <c r="F14" s="7"/>
      <c r="G14" s="8"/>
      <c r="H14" s="14"/>
    </row>
    <row r="15" spans="2:8" ht="15.6" thickTop="1" thickBot="1">
      <c r="B15" s="8"/>
      <c r="C15" s="6"/>
      <c r="D15" s="6"/>
      <c r="E15" s="6"/>
      <c r="F15" s="7"/>
      <c r="G15" s="8"/>
      <c r="H15" s="14"/>
    </row>
    <row r="16" spans="2:8" ht="15.6" thickTop="1" thickBot="1">
      <c r="B16" s="8"/>
      <c r="C16" s="6"/>
      <c r="D16" s="6"/>
      <c r="E16" s="6"/>
      <c r="F16" s="7"/>
      <c r="G16" s="8"/>
      <c r="H16" s="14"/>
    </row>
    <row r="17" spans="2:8" ht="41.4" customHeight="1" thickTop="1" thickBot="1">
      <c r="B17" s="3" t="s">
        <v>33</v>
      </c>
      <c r="C17" s="4" t="s">
        <v>30</v>
      </c>
      <c r="D17" s="4" t="s">
        <v>46</v>
      </c>
      <c r="E17" s="4" t="s">
        <v>47</v>
      </c>
      <c r="F17" s="4" t="s">
        <v>44</v>
      </c>
      <c r="G17" s="4" t="s">
        <v>6</v>
      </c>
      <c r="H17" s="4" t="s">
        <v>31</v>
      </c>
    </row>
    <row r="18" spans="2:8" ht="15.6" thickTop="1" thickBot="1">
      <c r="B18" s="20"/>
      <c r="C18" s="6"/>
      <c r="D18" s="19"/>
      <c r="E18" s="19"/>
      <c r="F18" s="7"/>
      <c r="G18" s="8"/>
      <c r="H18" s="14"/>
    </row>
    <row r="19" spans="2:8" ht="15.6" thickTop="1" thickBot="1">
      <c r="B19" s="8"/>
      <c r="C19" s="6"/>
      <c r="D19" s="6"/>
      <c r="E19" s="6"/>
      <c r="F19" s="7"/>
      <c r="G19" s="8"/>
      <c r="H19" s="14"/>
    </row>
    <row r="20" spans="2:8" ht="15.6" thickTop="1" thickBot="1">
      <c r="B20" s="8"/>
      <c r="C20" s="6"/>
      <c r="D20" s="6"/>
      <c r="E20" s="6"/>
      <c r="F20" s="7"/>
      <c r="G20" s="8"/>
      <c r="H20" s="14"/>
    </row>
    <row r="21" spans="2:8" ht="15.6" thickTop="1" thickBot="1">
      <c r="B21" s="8"/>
      <c r="C21" s="6"/>
      <c r="D21" s="6"/>
      <c r="E21" s="6"/>
      <c r="F21" s="7"/>
      <c r="G21" s="8"/>
      <c r="H21" s="14"/>
    </row>
    <row r="22" spans="2:8" ht="40.200000000000003" customHeight="1" thickTop="1" thickBot="1">
      <c r="B22" s="3" t="s">
        <v>34</v>
      </c>
      <c r="C22" s="4" t="s">
        <v>30</v>
      </c>
      <c r="D22" s="4" t="s">
        <v>46</v>
      </c>
      <c r="E22" s="4" t="s">
        <v>47</v>
      </c>
      <c r="F22" s="4" t="s">
        <v>9</v>
      </c>
      <c r="G22" s="4" t="s">
        <v>6</v>
      </c>
      <c r="H22" s="4" t="s">
        <v>31</v>
      </c>
    </row>
    <row r="23" spans="2:8" ht="15.6" thickTop="1" thickBot="1">
      <c r="B23" s="8" t="s">
        <v>51</v>
      </c>
      <c r="C23" s="6"/>
      <c r="D23" s="19"/>
      <c r="E23" s="19"/>
      <c r="F23" s="7"/>
      <c r="G23" s="11">
        <f>F23*(1/10)</f>
        <v>0</v>
      </c>
      <c r="H23" s="14"/>
    </row>
    <row r="24" spans="2:8" ht="15.6" thickTop="1" thickBot="1">
      <c r="B24" s="8"/>
      <c r="C24" s="6"/>
      <c r="D24" s="6"/>
      <c r="E24" s="6"/>
      <c r="F24" s="7"/>
      <c r="G24" s="8"/>
      <c r="H24" s="14"/>
    </row>
    <row r="25" spans="2:8" ht="15.6" thickTop="1" thickBot="1">
      <c r="B25" s="8"/>
      <c r="C25" s="6"/>
      <c r="D25" s="6"/>
      <c r="E25" s="6"/>
      <c r="F25" s="7"/>
      <c r="G25" s="8"/>
      <c r="H25" s="14"/>
    </row>
    <row r="26" spans="2:8" ht="15.6" thickTop="1" thickBot="1">
      <c r="B26" s="8"/>
      <c r="C26" s="6"/>
      <c r="D26" s="6"/>
      <c r="E26" s="6"/>
      <c r="F26" s="7"/>
      <c r="G26" s="8"/>
      <c r="H26" s="14"/>
    </row>
    <row r="27" spans="2:8" ht="28.8" customHeight="1" thickTop="1" thickBot="1">
      <c r="B27" s="3" t="s">
        <v>35</v>
      </c>
      <c r="C27" s="4" t="s">
        <v>30</v>
      </c>
      <c r="D27" s="4" t="s">
        <v>46</v>
      </c>
      <c r="E27" s="4" t="s">
        <v>47</v>
      </c>
      <c r="F27" s="4" t="s">
        <v>44</v>
      </c>
      <c r="G27" s="4" t="s">
        <v>6</v>
      </c>
      <c r="H27" s="4" t="s">
        <v>31</v>
      </c>
    </row>
    <row r="28" spans="2:8" ht="15.6" thickTop="1" thickBot="1">
      <c r="B28" s="8"/>
      <c r="C28" s="6"/>
      <c r="D28" s="19"/>
      <c r="E28" s="19"/>
      <c r="F28" s="7"/>
      <c r="G28" s="8"/>
      <c r="H28" s="14"/>
    </row>
    <row r="29" spans="2:8" ht="15.6" thickTop="1" thickBot="1">
      <c r="B29" s="8"/>
      <c r="C29" s="6"/>
      <c r="D29" s="6"/>
      <c r="E29" s="6"/>
      <c r="F29" s="7"/>
      <c r="G29" s="8"/>
      <c r="H29" s="14"/>
    </row>
    <row r="30" spans="2:8" ht="15.6" thickTop="1" thickBot="1">
      <c r="B30" s="8"/>
      <c r="C30" s="6"/>
      <c r="D30" s="6"/>
      <c r="E30" s="6"/>
      <c r="F30" s="7"/>
      <c r="G30" s="8"/>
      <c r="H30" s="14"/>
    </row>
    <row r="31" spans="2:8" ht="15.6" thickTop="1" thickBot="1">
      <c r="B31" s="8"/>
      <c r="C31" s="6"/>
      <c r="D31" s="6"/>
      <c r="E31" s="6"/>
      <c r="F31" s="7"/>
      <c r="G31" s="8"/>
      <c r="H31" s="14"/>
    </row>
    <row r="32" spans="2:8" ht="42.6" customHeight="1" thickTop="1" thickBot="1">
      <c r="B32" s="3" t="s">
        <v>36</v>
      </c>
      <c r="C32" s="3" t="s">
        <v>30</v>
      </c>
      <c r="D32" s="4" t="s">
        <v>46</v>
      </c>
      <c r="E32" s="4" t="s">
        <v>47</v>
      </c>
      <c r="F32" s="4" t="s">
        <v>44</v>
      </c>
      <c r="G32" s="3" t="s">
        <v>6</v>
      </c>
      <c r="H32" s="4" t="s">
        <v>31</v>
      </c>
    </row>
    <row r="33" spans="2:8" ht="15.6" thickTop="1" thickBot="1">
      <c r="B33" s="8"/>
      <c r="C33" s="6"/>
      <c r="D33" s="6"/>
      <c r="E33" s="6"/>
      <c r="F33" s="7"/>
      <c r="G33" s="8"/>
      <c r="H33" s="14"/>
    </row>
    <row r="34" spans="2:8" ht="15.6" thickTop="1" thickBot="1">
      <c r="B34" s="8"/>
      <c r="C34" s="6"/>
      <c r="D34" s="6"/>
      <c r="E34" s="6"/>
      <c r="F34" s="7"/>
      <c r="G34" s="8"/>
      <c r="H34" s="14"/>
    </row>
    <row r="35" spans="2:8" ht="15.6" thickTop="1" thickBot="1">
      <c r="B35" s="8"/>
      <c r="C35" s="6"/>
      <c r="D35" s="6"/>
      <c r="E35" s="6"/>
      <c r="F35" s="23"/>
      <c r="G35" s="8"/>
      <c r="H35" s="14"/>
    </row>
    <row r="36" spans="2:8" ht="15.6" thickTop="1" thickBot="1">
      <c r="B36" s="8"/>
      <c r="C36" s="6"/>
      <c r="D36" s="6"/>
      <c r="E36" s="6"/>
      <c r="F36" s="7"/>
      <c r="G36" s="8"/>
      <c r="H36" s="14"/>
    </row>
    <row r="37" spans="2:8" ht="37.200000000000003" customHeight="1" thickTop="1" thickBot="1">
      <c r="B37" s="3" t="s">
        <v>37</v>
      </c>
      <c r="C37" s="4" t="s">
        <v>30</v>
      </c>
      <c r="D37" s="4" t="s">
        <v>46</v>
      </c>
      <c r="E37" s="4" t="s">
        <v>47</v>
      </c>
      <c r="F37" s="4" t="s">
        <v>45</v>
      </c>
      <c r="G37" s="4" t="s">
        <v>6</v>
      </c>
      <c r="H37" s="4" t="s">
        <v>31</v>
      </c>
    </row>
    <row r="38" spans="2:8" ht="15.6" thickTop="1" thickBot="1">
      <c r="B38" s="8"/>
      <c r="C38" s="6"/>
      <c r="D38" s="19"/>
      <c r="E38" s="6"/>
      <c r="F38" s="7"/>
      <c r="G38" s="8"/>
      <c r="H38" s="14"/>
    </row>
    <row r="39" spans="2:8" ht="15.6" thickTop="1" thickBot="1">
      <c r="B39" s="8"/>
      <c r="C39" s="6"/>
      <c r="D39" s="6"/>
      <c r="E39" s="6"/>
      <c r="F39" s="7"/>
      <c r="G39" s="8"/>
      <c r="H39" s="14"/>
    </row>
    <row r="40" spans="2:8" ht="15.6" thickTop="1" thickBot="1">
      <c r="B40" s="8"/>
      <c r="C40" s="6"/>
      <c r="D40" s="6"/>
      <c r="E40" s="6"/>
      <c r="F40" s="7"/>
      <c r="G40" s="8"/>
      <c r="H40" s="14"/>
    </row>
    <row r="41" spans="2:8" ht="15.6" thickTop="1" thickBot="1">
      <c r="B41" s="8"/>
      <c r="C41" s="6"/>
      <c r="D41" s="6"/>
      <c r="E41" s="6"/>
      <c r="F41" s="7"/>
      <c r="G41" s="8"/>
      <c r="H41" s="14"/>
    </row>
    <row r="42" spans="2:8" ht="28.8" thickTop="1" thickBot="1">
      <c r="B42" s="3" t="s">
        <v>38</v>
      </c>
      <c r="C42" s="4" t="s">
        <v>30</v>
      </c>
      <c r="D42" s="4" t="s">
        <v>46</v>
      </c>
      <c r="E42" s="4" t="s">
        <v>47</v>
      </c>
      <c r="F42" s="4" t="s">
        <v>44</v>
      </c>
      <c r="G42" s="4" t="s">
        <v>6</v>
      </c>
      <c r="H42" s="4" t="s">
        <v>31</v>
      </c>
    </row>
    <row r="43" spans="2:8" ht="15.6" thickTop="1" thickBot="1">
      <c r="B43" s="12"/>
      <c r="C43" s="6"/>
      <c r="D43" s="10"/>
      <c r="E43" s="6"/>
      <c r="F43" s="7"/>
      <c r="G43" s="8"/>
      <c r="H43" s="14"/>
    </row>
    <row r="44" spans="2:8" ht="15.6" thickTop="1" thickBot="1">
      <c r="B44" s="8"/>
      <c r="C44" s="6"/>
      <c r="D44" s="6"/>
      <c r="E44" s="6"/>
      <c r="F44" s="7"/>
      <c r="G44" s="8"/>
      <c r="H44" s="14"/>
    </row>
    <row r="45" spans="2:8" ht="28.8" customHeight="1" thickTop="1" thickBot="1">
      <c r="B45" s="3" t="s">
        <v>39</v>
      </c>
      <c r="C45" s="4" t="s">
        <v>30</v>
      </c>
      <c r="D45" s="4" t="s">
        <v>46</v>
      </c>
      <c r="E45" s="4" t="s">
        <v>47</v>
      </c>
      <c r="F45" s="4" t="s">
        <v>44</v>
      </c>
      <c r="G45" s="4" t="s">
        <v>6</v>
      </c>
      <c r="H45" s="4" t="s">
        <v>31</v>
      </c>
    </row>
    <row r="46" spans="2:8" ht="15.6" thickTop="1" thickBot="1">
      <c r="B46" s="18"/>
      <c r="C46" s="6"/>
      <c r="D46" s="19"/>
      <c r="E46" s="19"/>
      <c r="F46" s="7"/>
      <c r="G46" s="8"/>
      <c r="H46" s="14"/>
    </row>
    <row r="47" spans="2:8" ht="15.6" thickTop="1" thickBot="1">
      <c r="B47" s="18"/>
      <c r="C47" s="6"/>
      <c r="D47" s="19"/>
      <c r="E47" s="19"/>
      <c r="F47" s="7"/>
      <c r="G47" s="8"/>
      <c r="H47" s="14"/>
    </row>
    <row r="48" spans="2:8" ht="15.6" thickTop="1" thickBot="1">
      <c r="B48" s="18"/>
      <c r="C48" s="6"/>
      <c r="D48" s="19"/>
      <c r="E48" s="19"/>
      <c r="F48" s="7"/>
      <c r="G48" s="8"/>
      <c r="H48" s="14"/>
    </row>
    <row r="49" spans="2:8" ht="15.6" thickTop="1" thickBot="1">
      <c r="B49" s="18"/>
      <c r="C49" s="6"/>
      <c r="D49" s="19"/>
      <c r="E49" s="19"/>
      <c r="F49" s="7"/>
      <c r="G49" s="8"/>
      <c r="H49" s="14"/>
    </row>
    <row r="50" spans="2:8" ht="15.6" thickTop="1" thickBot="1">
      <c r="B50" s="18"/>
      <c r="C50" s="6"/>
      <c r="D50" s="19"/>
      <c r="E50" s="19"/>
      <c r="F50" s="7"/>
      <c r="G50" s="8"/>
      <c r="H50" s="14"/>
    </row>
    <row r="51" spans="2:8" ht="15.6" thickTop="1" thickBot="1">
      <c r="B51" s="18"/>
      <c r="C51" s="6"/>
      <c r="D51" s="6"/>
      <c r="E51" s="6"/>
      <c r="F51" s="7"/>
      <c r="G51" s="8"/>
      <c r="H51" s="14"/>
    </row>
    <row r="52" spans="2:8" ht="15.6" thickTop="1" thickBot="1">
      <c r="B52" s="14"/>
      <c r="C52" s="6"/>
      <c r="D52" s="6"/>
      <c r="E52" s="6"/>
      <c r="F52" s="7"/>
      <c r="G52" s="8"/>
      <c r="H52" s="14"/>
    </row>
    <row r="53" spans="2:8" ht="28.8" customHeight="1" thickTop="1" thickBot="1">
      <c r="B53" s="3" t="s">
        <v>40</v>
      </c>
      <c r="C53" s="4" t="s">
        <v>30</v>
      </c>
      <c r="D53" s="4" t="s">
        <v>46</v>
      </c>
      <c r="E53" s="4" t="s">
        <v>47</v>
      </c>
      <c r="F53" s="4" t="s">
        <v>44</v>
      </c>
      <c r="G53" s="4" t="s">
        <v>6</v>
      </c>
      <c r="H53" s="4" t="s">
        <v>31</v>
      </c>
    </row>
    <row r="54" spans="2:8" ht="15.6" thickTop="1" thickBot="1">
      <c r="B54" s="8"/>
      <c r="C54" s="6"/>
      <c r="D54" s="6"/>
      <c r="E54" s="6"/>
      <c r="F54" s="7"/>
      <c r="G54" s="8"/>
      <c r="H54" s="14"/>
    </row>
    <row r="55" spans="2:8" ht="15.6" thickTop="1" thickBot="1">
      <c r="B55" s="8"/>
      <c r="C55" s="6"/>
      <c r="D55" s="6"/>
      <c r="E55" s="6"/>
      <c r="F55" s="7"/>
      <c r="G55" s="8"/>
      <c r="H55" s="14"/>
    </row>
    <row r="56" spans="2:8" ht="15.6" thickTop="1" thickBot="1">
      <c r="B56" s="8"/>
      <c r="C56" s="6"/>
      <c r="D56" s="6"/>
      <c r="E56" s="6"/>
      <c r="F56" s="7"/>
      <c r="G56" s="8"/>
      <c r="H56" s="14"/>
    </row>
    <row r="57" spans="2:8" ht="24" customHeight="1" thickTop="1" thickBot="1">
      <c r="B57" s="3" t="s">
        <v>41</v>
      </c>
      <c r="C57" s="27" t="s">
        <v>16</v>
      </c>
      <c r="D57" s="27"/>
      <c r="E57" s="27"/>
      <c r="F57" s="27" t="s">
        <v>6</v>
      </c>
      <c r="G57" s="27"/>
    </row>
    <row r="58" spans="2:8" ht="15.6" thickTop="1" thickBot="1">
      <c r="B58" s="17"/>
      <c r="C58" s="26">
        <f ca="1">TODAY()</f>
        <v>45950</v>
      </c>
      <c r="D58" s="47"/>
      <c r="E58" s="47"/>
      <c r="F58" s="37">
        <f>SUM(G9:G11,G13:G16,G18:G21,G23:G26,G28:G31,G33:G36,G38:G41,G43:G44,G46:G52,G54:G56)</f>
        <v>3</v>
      </c>
      <c r="G58" s="37"/>
    </row>
    <row r="59" spans="2:8" ht="94.8" customHeight="1" thickTop="1" thickBot="1">
      <c r="B59" s="17" t="s">
        <v>42</v>
      </c>
      <c r="C59" s="44" t="s">
        <v>43</v>
      </c>
      <c r="D59" s="44"/>
      <c r="E59" s="44"/>
      <c r="F59" s="44" t="s">
        <v>6</v>
      </c>
      <c r="G59" s="44"/>
    </row>
    <row r="60" spans="2:8" ht="15.6" thickTop="1" thickBot="1">
      <c r="B60" s="24"/>
      <c r="C60" s="43"/>
      <c r="D60" s="43"/>
      <c r="E60" s="43"/>
      <c r="F60" s="45"/>
      <c r="G60" s="45"/>
    </row>
    <row r="61" spans="2:8" ht="14.4" thickTop="1"/>
  </sheetData>
  <mergeCells count="14">
    <mergeCell ref="H2:H3"/>
    <mergeCell ref="C3:G3"/>
    <mergeCell ref="E5:G5"/>
    <mergeCell ref="C5:D5"/>
    <mergeCell ref="C60:E60"/>
    <mergeCell ref="F59:G59"/>
    <mergeCell ref="F60:G60"/>
    <mergeCell ref="C2:G2"/>
    <mergeCell ref="C57:E57"/>
    <mergeCell ref="B7:H7"/>
    <mergeCell ref="C58:E58"/>
    <mergeCell ref="F57:G57"/>
    <mergeCell ref="C59:E59"/>
    <mergeCell ref="F58:G5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9"/>
  <sheetViews>
    <sheetView tabSelected="1" workbookViewId="0">
      <selection activeCell="E3" sqref="E3"/>
    </sheetView>
  </sheetViews>
  <sheetFormatPr defaultRowHeight="13.8"/>
  <cols>
    <col min="4" max="4" width="23" customWidth="1"/>
  </cols>
  <sheetData>
    <row r="2" spans="4:6">
      <c r="E2" t="s">
        <v>26</v>
      </c>
    </row>
    <row r="3" spans="4:6">
      <c r="D3" s="1" t="s">
        <v>24</v>
      </c>
      <c r="E3">
        <v>4</v>
      </c>
      <c r="F3">
        <v>1</v>
      </c>
    </row>
    <row r="4" spans="4:6">
      <c r="D4" s="1" t="s">
        <v>25</v>
      </c>
      <c r="E4">
        <v>1</v>
      </c>
    </row>
    <row r="5" spans="4:6">
      <c r="D5" s="1" t="s">
        <v>27</v>
      </c>
      <c r="E5">
        <v>0.2</v>
      </c>
    </row>
    <row r="6" spans="4:6">
      <c r="D6" s="1"/>
    </row>
    <row r="7" spans="4:6">
      <c r="D7" s="1"/>
    </row>
    <row r="8" spans="4:6">
      <c r="D8" s="1"/>
    </row>
    <row r="9" spans="4:6">
      <c r="D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EducationalActivities</vt:lpstr>
      <vt:lpstr>OtherActivity</vt:lpstr>
      <vt:lpstr>40°Values</vt:lpstr>
      <vt:lpstr>EducationalActivities!_Hlk176186696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Samuele Enzo</dc:creator>
  <cp:lastModifiedBy>utente</cp:lastModifiedBy>
  <dcterms:created xsi:type="dcterms:W3CDTF">2025-08-04T09:34:33Z</dcterms:created>
  <dcterms:modified xsi:type="dcterms:W3CDTF">2025-10-20T07:19:29Z</dcterms:modified>
</cp:coreProperties>
</file>